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65" windowHeight="7320" activeTab="1"/>
  </bookViews>
  <sheets>
    <sheet name="приложение 3 " sheetId="1" r:id="rId1"/>
    <sheet name="приложение 5" sheetId="2" r:id="rId2"/>
  </sheets>
  <definedNames>
    <definedName name="_xlnm.Print_Area" localSheetId="0">'приложение 3 '!$A$1:$E$73</definedName>
  </definedNames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C6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</commentList>
</comments>
</file>

<file path=xl/sharedStrings.xml><?xml version="1.0" encoding="utf-8"?>
<sst xmlns="http://schemas.openxmlformats.org/spreadsheetml/2006/main" count="320" uniqueCount="104">
  <si>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</si>
  <si>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</si>
  <si>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</si>
  <si>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</si>
  <si>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</si>
  <si>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</si>
  <si>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</si>
  <si>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</si>
  <si>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</si>
  <si>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</si>
  <si>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</si>
  <si>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</si>
  <si>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</si>
  <si>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</si>
  <si>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</si>
  <si>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</si>
  <si>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</si>
  <si>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</si>
  <si>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</si>
  <si>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</si>
  <si>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</si>
  <si>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</si>
  <si>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</si>
  <si>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</si>
  <si>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</si>
  <si>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</si>
  <si>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</si>
  <si>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Прочие мероприятия по благоустройству поселений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</si>
  <si>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</si>
  <si>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</si>
  <si>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</si>
  <si>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</si>
  <si>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</si>
  <si>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</si>
  <si>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</si>
  <si>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</si>
  <si>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</si>
  <si>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</si>
  <si>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</si>
  <si>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</si>
  <si>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</si>
  <si>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</si>
  <si>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</si>
  <si>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</si>
  <si>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</si>
  <si>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</si>
  <si>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</si>
  <si>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</si>
  <si>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</si>
  <si>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</si>
  <si>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</si>
  <si>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</si>
  <si>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</si>
  <si>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</si>
  <si>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9900750</t>
  </si>
  <si>
    <t>Учреждения в сфере общегосударственного управления</t>
  </si>
  <si>
    <t>9900299</t>
  </si>
  <si>
    <t>Долгосрочная целевая программа «Развитие юстиции в Республике Башкортостан» на 2013-2018 годы</t>
  </si>
  <si>
    <t>9900352</t>
  </si>
  <si>
    <t>99.Г.0000</t>
  </si>
  <si>
    <t>1000000</t>
  </si>
  <si>
    <t>Мероприятия по благоустройству территорий населенных пунктов</t>
  </si>
  <si>
    <t>9900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</si>
  <si>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</si>
  <si>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</si>
  <si>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</si>
  <si>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</si>
  <si>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</si>
  <si>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</si>
  <si>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Обеспечение пожарной безопасности</t>
  </si>
  <si>
    <t>791</t>
  </si>
  <si>
    <t>900</t>
  </si>
  <si>
    <t>200</t>
  </si>
  <si>
    <t>800</t>
  </si>
  <si>
    <t>100</t>
  </si>
  <si>
    <t>( рублей)</t>
  </si>
  <si>
    <t>10000000</t>
  </si>
  <si>
    <t>100074040</t>
  </si>
  <si>
    <t>100000000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</si>
  <si>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</si>
  <si>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</si>
  <si>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100006050</t>
  </si>
  <si>
    <t>Муниципальная программа "Социальное развитие сельского поселения"</t>
  </si>
  <si>
    <t>10000750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</si>
  <si>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</si>
  <si>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1000074040</t>
  </si>
  <si>
    <t>100003150</t>
  </si>
  <si>
    <t>Дорожное хозяйство</t>
  </si>
  <si>
    <t>1000003150</t>
  </si>
  <si>
    <t>99000</t>
  </si>
  <si>
    <t xml:space="preserve">Распределение расходов бюджета сельского  поселения Ижбердинский  сельсовет муниципального района Кугарчинский район Республики Башкортостан  на 2022 год и на плановый период 2023 и  2024 годов по разделам, подразделам, целевым статьям и видам расходов функциональной классификации расходов бюджетов Российской Федерации
</t>
  </si>
  <si>
    <t>2022 г</t>
  </si>
  <si>
    <t>Ведомственная структура расходов бюджета 
сельского  поселения Ижбердинский   сельсовет муниципального района Кугарчинский район Республики Башкортостан  на 2022 год и на плановый период 2023 и 2024 годов</t>
  </si>
  <si>
    <t xml:space="preserve"> </t>
  </si>
  <si>
    <t>100002030</t>
  </si>
  <si>
    <t>100002040</t>
  </si>
  <si>
    <t>1000000000</t>
  </si>
  <si>
    <t>1000351180</t>
  </si>
  <si>
    <t>10002030</t>
  </si>
  <si>
    <t>10002040</t>
  </si>
  <si>
    <t>10351180</t>
  </si>
  <si>
    <t>1000006050</t>
  </si>
  <si>
    <t>Приложение № 3
к решению Совета
от «04» июля 2022 г.
 №137</t>
  </si>
  <si>
    <t xml:space="preserve">Приложение № 5
к решению Совета
от «04» июля 2022 г.
 №137
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</si>
</sst>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wrapText="1" shrinkToFi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shrinkToFit="1"/>
    </xf>
    <xf numFmtId="49" fontId="12" fillId="0" borderId="10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justify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D12" sqref="D12:D13"/>
    </sheetView>
  </sheetViews>
  <sheetFormatPr defaultColWidth="9.140625" defaultRowHeight="12.75"/>
  <cols>
    <col min="1" max="1" width="47.421875" style="14" customWidth="1"/>
    <col min="2" max="2" width="6.8515625" style="15" customWidth="1"/>
    <col min="3" max="3" width="11.28125" style="15" customWidth="1"/>
    <col min="4" max="4" width="9.8515625" style="14" customWidth="1"/>
    <col min="5" max="5" width="15.28125" style="14" customWidth="1"/>
    <col min="6" max="8" width="9.140625" style="14" hidden="1" customWidth="1"/>
    <col min="9" max="16384" width="9.140625" style="14" customWidth="1"/>
  </cols>
  <sheetData>
    <row r="1" spans="3:7" ht="15">
      <c r="C1" s="76" t="s">
        <v>102</v>
      </c>
      <c r="D1" s="77"/>
      <c r="E1" s="77"/>
      <c r="F1" s="78"/>
      <c r="G1" s="78"/>
    </row>
    <row r="2" spans="3:7" ht="15">
      <c r="C2" s="77"/>
      <c r="D2" s="77"/>
      <c r="E2" s="77"/>
      <c r="F2" s="78"/>
      <c r="G2" s="78"/>
    </row>
    <row r="3" spans="3:7" ht="15">
      <c r="C3" s="77"/>
      <c r="D3" s="77"/>
      <c r="E3" s="77"/>
      <c r="F3" s="78"/>
      <c r="G3" s="78"/>
    </row>
    <row r="4" spans="3:7" ht="8.25" customHeight="1">
      <c r="C4" s="77"/>
      <c r="D4" s="77"/>
      <c r="E4" s="77"/>
      <c r="F4" s="78"/>
      <c r="G4" s="78"/>
    </row>
    <row r="5" spans="3:7" ht="30.75" customHeight="1">
      <c r="C5" s="77"/>
      <c r="D5" s="77"/>
      <c r="E5" s="77"/>
      <c r="F5" s="78"/>
      <c r="G5" s="78"/>
    </row>
    <row r="6" spans="1:7" ht="36.75" customHeight="1">
      <c r="A6" s="81" t="s">
        <v>90</v>
      </c>
      <c r="B6" s="81"/>
      <c r="C6" s="81"/>
      <c r="D6" s="81"/>
      <c r="E6" s="81"/>
      <c r="F6" s="17"/>
      <c r="G6" s="17"/>
    </row>
    <row r="7" spans="1:7" ht="0.75" customHeight="1">
      <c r="A7" s="82"/>
      <c r="B7" s="82"/>
      <c r="C7" s="82"/>
      <c r="D7" s="82"/>
      <c r="E7" s="82"/>
      <c r="F7" s="17"/>
      <c r="G7" s="17"/>
    </row>
    <row r="8" spans="1:7" ht="63" customHeight="1">
      <c r="A8" s="82"/>
      <c r="B8" s="82"/>
      <c r="C8" s="82"/>
      <c r="D8" s="82"/>
      <c r="E8" s="82"/>
      <c r="F8" s="16"/>
      <c r="G8" s="17"/>
    </row>
    <row r="9" spans="1:7" ht="28.5" customHeight="1" hidden="1">
      <c r="A9" s="17"/>
      <c r="B9" s="18"/>
      <c r="C9" s="18"/>
      <c r="D9" s="17"/>
      <c r="E9" s="17"/>
      <c r="F9" s="17"/>
      <c r="G9" s="17"/>
    </row>
    <row r="10" ht="10.5" customHeight="1"/>
    <row r="11" spans="4:5" ht="15">
      <c r="D11" s="72" t="s">
        <v>75</v>
      </c>
      <c r="E11" s="73"/>
    </row>
    <row r="12" spans="1:5" ht="15">
      <c r="A12" s="75" t="s">
        <v>0</v>
      </c>
      <c r="B12" s="69" t="s">
        <v>1</v>
      </c>
      <c r="C12" s="69" t="s">
        <v>2</v>
      </c>
      <c r="D12" s="75" t="s">
        <v>3</v>
      </c>
      <c r="E12" s="70" t="s">
        <v>91</v>
      </c>
    </row>
    <row r="13" spans="1:5" ht="15">
      <c r="A13" s="75"/>
      <c r="B13" s="69"/>
      <c r="C13" s="69"/>
      <c r="D13" s="75"/>
      <c r="E13" s="71"/>
    </row>
    <row r="14" spans="1:5" ht="9.75" customHeight="1">
      <c r="A14" s="67" t="s">
        <v>4</v>
      </c>
      <c r="B14" s="68"/>
      <c r="C14" s="68"/>
      <c r="D14" s="80"/>
      <c r="E14" s="74">
        <f>E16+E32+E43+E53+E70+E48</f>
        <v>2551300</v>
      </c>
    </row>
    <row r="15" spans="1:5" ht="8.25" customHeight="1">
      <c r="A15" s="67"/>
      <c r="B15" s="68"/>
      <c r="C15" s="68"/>
      <c r="D15" s="80"/>
      <c r="E15" s="74"/>
    </row>
    <row r="16" spans="1:5" ht="17.25" customHeight="1">
      <c r="A16" s="79" t="s">
        <v>5</v>
      </c>
      <c r="B16" s="68" t="s">
        <v>16</v>
      </c>
      <c r="C16" s="68"/>
      <c r="D16" s="80"/>
      <c r="E16" s="74">
        <f>E18+E22+E25</f>
        <v>1370600</v>
      </c>
    </row>
    <row r="17" spans="1:5" ht="15" hidden="1">
      <c r="A17" s="79"/>
      <c r="B17" s="68"/>
      <c r="C17" s="68"/>
      <c r="D17" s="80"/>
      <c r="E17" s="74"/>
    </row>
    <row r="18" spans="1:8" ht="46.5" customHeight="1">
      <c r="A18" s="13" t="s">
        <v>24</v>
      </c>
      <c r="B18" s="11" t="s">
        <v>17</v>
      </c>
      <c r="C18" s="11"/>
      <c r="D18" s="12"/>
      <c r="E18" s="10">
        <f>E19</f>
        <v>613500</v>
      </c>
      <c r="F18" s="45" t="e">
        <f>E21+E23+E24+E27+E31+E37+E36+E47+E57+E58+E62+E65+#REF!+E69+#REF!+#REF!+#REF!+E73</f>
        <v>#REF!</v>
      </c>
      <c r="G18" s="45" t="e">
        <f>#REF!+#REF!+#REF!+#REF!+#REF!+#REF!+#REF!+#REF!+#REF!+#REF!+#REF!+#REF!+#REF!+#REF!+#REF!+#REF!+#REF!+#REF!</f>
        <v>#REF!</v>
      </c>
      <c r="H18" s="45" t="e">
        <f>#REF!+#REF!+#REF!+#REF!+#REF!+#REF!+#REF!+#REF!+#REF!+#REF!+#REF!+#REF!+#REF!+#REF!+#REF!+#REF!+#REF!+#REF!</f>
        <v>#REF!</v>
      </c>
    </row>
    <row r="19" spans="1:8" ht="42.75" customHeight="1">
      <c r="A19" s="3" t="s">
        <v>82</v>
      </c>
      <c r="B19" s="11" t="s">
        <v>17</v>
      </c>
      <c r="C19" s="20" t="s">
        <v>78</v>
      </c>
      <c r="D19" s="12"/>
      <c r="E19" s="10">
        <f>E20</f>
        <v>613500</v>
      </c>
      <c r="F19" s="45"/>
      <c r="G19" s="45"/>
      <c r="H19" s="45"/>
    </row>
    <row r="20" spans="1:8" ht="30">
      <c r="A20" s="19" t="s">
        <v>6</v>
      </c>
      <c r="B20" s="11" t="s">
        <v>17</v>
      </c>
      <c r="C20" s="11" t="s">
        <v>94</v>
      </c>
      <c r="D20" s="12"/>
      <c r="E20" s="10">
        <f>E21</f>
        <v>613500</v>
      </c>
      <c r="F20" s="14">
        <v>61.2</v>
      </c>
      <c r="G20" s="14">
        <v>62.3</v>
      </c>
      <c r="H20" s="14">
        <v>62.3</v>
      </c>
    </row>
    <row r="21" spans="1:8" ht="16.5" customHeight="1">
      <c r="A21" s="19" t="s">
        <v>29</v>
      </c>
      <c r="B21" s="11" t="s">
        <v>17</v>
      </c>
      <c r="C21" s="11" t="s">
        <v>94</v>
      </c>
      <c r="D21" s="12">
        <v>100</v>
      </c>
      <c r="E21" s="10">
        <v>613500</v>
      </c>
      <c r="F21" s="45" t="e">
        <f>F18-F20</f>
        <v>#REF!</v>
      </c>
      <c r="G21" s="45" t="e">
        <f>G18-G20</f>
        <v>#REF!</v>
      </c>
      <c r="H21" s="45" t="e">
        <f>H18-H20</f>
        <v>#REF!</v>
      </c>
    </row>
    <row r="22" spans="1:8" ht="30">
      <c r="A22" s="19" t="s">
        <v>7</v>
      </c>
      <c r="B22" s="11" t="s">
        <v>18</v>
      </c>
      <c r="C22" s="11" t="s">
        <v>95</v>
      </c>
      <c r="D22" s="12"/>
      <c r="E22" s="10">
        <v>747100</v>
      </c>
      <c r="F22" s="14">
        <v>1795</v>
      </c>
      <c r="G22" s="14">
        <v>1795</v>
      </c>
      <c r="H22" s="14">
        <v>1795</v>
      </c>
    </row>
    <row r="23" spans="1:8" ht="30">
      <c r="A23" s="19" t="s">
        <v>29</v>
      </c>
      <c r="B23" s="11" t="s">
        <v>18</v>
      </c>
      <c r="C23" s="11" t="s">
        <v>95</v>
      </c>
      <c r="D23" s="12">
        <v>100</v>
      </c>
      <c r="E23" s="10">
        <v>383600</v>
      </c>
      <c r="F23" s="45"/>
      <c r="G23" s="45"/>
      <c r="H23" s="45"/>
    </row>
    <row r="24" spans="1:5" ht="33" customHeight="1">
      <c r="A24" s="19" t="s">
        <v>30</v>
      </c>
      <c r="B24" s="11" t="s">
        <v>18</v>
      </c>
      <c r="C24" s="11" t="s">
        <v>95</v>
      </c>
      <c r="D24" s="12">
        <v>200</v>
      </c>
      <c r="E24" s="10">
        <v>383600</v>
      </c>
    </row>
    <row r="25" spans="1:5" ht="19.5" customHeight="1">
      <c r="A25" s="28" t="s">
        <v>32</v>
      </c>
      <c r="B25" s="11" t="s">
        <v>31</v>
      </c>
      <c r="C25" s="11"/>
      <c r="D25" s="12"/>
      <c r="E25" s="10">
        <f>E26</f>
        <v>10000</v>
      </c>
    </row>
    <row r="26" spans="1:5" ht="36.75" customHeight="1">
      <c r="A26" s="3" t="s">
        <v>82</v>
      </c>
      <c r="B26" s="11" t="s">
        <v>31</v>
      </c>
      <c r="C26" s="20" t="s">
        <v>76</v>
      </c>
      <c r="D26" s="12"/>
      <c r="E26" s="10">
        <f>E27</f>
        <v>10000</v>
      </c>
    </row>
    <row r="27" spans="1:5" ht="19.5" customHeight="1">
      <c r="A27" s="19" t="s">
        <v>33</v>
      </c>
      <c r="B27" s="11" t="s">
        <v>31</v>
      </c>
      <c r="C27" s="20" t="s">
        <v>83</v>
      </c>
      <c r="D27" s="12">
        <v>800</v>
      </c>
      <c r="E27" s="10">
        <v>10000</v>
      </c>
    </row>
    <row r="28" spans="1:5" ht="15" hidden="1">
      <c r="A28" s="19" t="s">
        <v>8</v>
      </c>
      <c r="B28" s="11" t="s">
        <v>19</v>
      </c>
      <c r="C28" s="11"/>
      <c r="D28" s="12"/>
      <c r="E28" s="10">
        <f>E29</f>
        <v>0</v>
      </c>
    </row>
    <row r="29" spans="1:5" ht="15.75" customHeight="1" hidden="1">
      <c r="A29" s="19" t="s">
        <v>53</v>
      </c>
      <c r="B29" s="11" t="s">
        <v>19</v>
      </c>
      <c r="C29" s="11" t="s">
        <v>52</v>
      </c>
      <c r="D29" s="12"/>
      <c r="E29" s="10">
        <f>E30</f>
        <v>0</v>
      </c>
    </row>
    <row r="30" spans="1:5" ht="30" customHeight="1" hidden="1">
      <c r="A30" s="19" t="s">
        <v>55</v>
      </c>
      <c r="B30" s="11" t="s">
        <v>19</v>
      </c>
      <c r="C30" s="11" t="s">
        <v>56</v>
      </c>
      <c r="D30" s="12"/>
      <c r="E30" s="10">
        <f>E31</f>
        <v>0</v>
      </c>
    </row>
    <row r="31" spans="1:5" ht="19.5" customHeight="1" hidden="1">
      <c r="A31" s="19" t="s">
        <v>29</v>
      </c>
      <c r="B31" s="11" t="s">
        <v>19</v>
      </c>
      <c r="C31" s="11" t="s">
        <v>56</v>
      </c>
      <c r="D31" s="11" t="s">
        <v>74</v>
      </c>
      <c r="E31" s="10">
        <v>0</v>
      </c>
    </row>
    <row r="32" spans="1:5" ht="19.5" customHeight="1">
      <c r="A32" s="22" t="s">
        <v>46</v>
      </c>
      <c r="B32" s="23" t="s">
        <v>49</v>
      </c>
      <c r="C32" s="23"/>
      <c r="D32" s="23"/>
      <c r="E32" s="24">
        <v>101400</v>
      </c>
    </row>
    <row r="33" spans="1:5" ht="19.5" customHeight="1">
      <c r="A33" s="21" t="s">
        <v>47</v>
      </c>
      <c r="B33" s="11" t="s">
        <v>49</v>
      </c>
      <c r="C33" s="11"/>
      <c r="D33" s="11"/>
      <c r="E33" s="10">
        <f>E35</f>
        <v>101400</v>
      </c>
    </row>
    <row r="34" spans="1:5" ht="40.5" customHeight="1">
      <c r="A34" s="3" t="s">
        <v>82</v>
      </c>
      <c r="B34" s="11" t="s">
        <v>49</v>
      </c>
      <c r="C34" s="20" t="s">
        <v>96</v>
      </c>
      <c r="D34" s="11"/>
      <c r="E34" s="10">
        <f>E35</f>
        <v>101400</v>
      </c>
    </row>
    <row r="35" spans="1:5" ht="43.5" customHeight="1">
      <c r="A35" s="21" t="s">
        <v>48</v>
      </c>
      <c r="B35" s="11" t="s">
        <v>49</v>
      </c>
      <c r="C35" s="20" t="s">
        <v>97</v>
      </c>
      <c r="D35" s="11"/>
      <c r="E35" s="10">
        <f>E36+E37</f>
        <v>101400</v>
      </c>
    </row>
    <row r="36" spans="1:5" ht="19.5" customHeight="1">
      <c r="A36" s="19" t="s">
        <v>29</v>
      </c>
      <c r="B36" s="11" t="s">
        <v>49</v>
      </c>
      <c r="C36" s="20" t="s">
        <v>97</v>
      </c>
      <c r="D36" s="11" t="s">
        <v>74</v>
      </c>
      <c r="E36" s="10">
        <v>0</v>
      </c>
    </row>
    <row r="37" spans="1:5" ht="32.25" customHeight="1">
      <c r="A37" s="19" t="s">
        <v>30</v>
      </c>
      <c r="B37" s="11" t="s">
        <v>49</v>
      </c>
      <c r="C37" s="20" t="s">
        <v>97</v>
      </c>
      <c r="D37" s="11" t="s">
        <v>72</v>
      </c>
      <c r="E37" s="10">
        <v>101400</v>
      </c>
    </row>
    <row r="38" spans="1:5" ht="19.5" customHeight="1" hidden="1">
      <c r="A38" s="26" t="s">
        <v>44</v>
      </c>
      <c r="B38" s="23" t="s">
        <v>45</v>
      </c>
      <c r="C38" s="23" t="s">
        <v>50</v>
      </c>
      <c r="D38" s="23" t="s">
        <v>51</v>
      </c>
      <c r="E38" s="24">
        <f>E42</f>
        <v>0</v>
      </c>
    </row>
    <row r="39" spans="1:5" ht="19.5" customHeight="1" hidden="1">
      <c r="A39" s="21" t="s">
        <v>40</v>
      </c>
      <c r="B39" s="20" t="s">
        <v>41</v>
      </c>
      <c r="C39" s="20"/>
      <c r="D39" s="11"/>
      <c r="E39" s="10">
        <f>E42</f>
        <v>0</v>
      </c>
    </row>
    <row r="40" spans="1:5" ht="19.5" customHeight="1" hidden="1">
      <c r="A40" s="21" t="s">
        <v>36</v>
      </c>
      <c r="B40" s="20" t="s">
        <v>41</v>
      </c>
      <c r="C40" s="20" t="s">
        <v>35</v>
      </c>
      <c r="D40" s="11"/>
      <c r="E40" s="10">
        <f>E42</f>
        <v>0</v>
      </c>
    </row>
    <row r="41" spans="1:5" ht="46.5" customHeight="1" hidden="1">
      <c r="A41" s="21" t="s">
        <v>42</v>
      </c>
      <c r="B41" s="20" t="s">
        <v>41</v>
      </c>
      <c r="C41" s="20" t="s">
        <v>43</v>
      </c>
      <c r="D41" s="11"/>
      <c r="E41" s="10">
        <f>E42</f>
        <v>0</v>
      </c>
    </row>
    <row r="42" spans="1:5" ht="30" customHeight="1" hidden="1">
      <c r="A42" s="21" t="s">
        <v>30</v>
      </c>
      <c r="B42" s="20" t="s">
        <v>41</v>
      </c>
      <c r="C42" s="20" t="s">
        <v>43</v>
      </c>
      <c r="D42" s="11"/>
      <c r="E42" s="10"/>
    </row>
    <row r="43" spans="1:5" s="25" customFormat="1" ht="36.75" customHeight="1">
      <c r="A43" s="26" t="s">
        <v>68</v>
      </c>
      <c r="B43" s="31" t="s">
        <v>67</v>
      </c>
      <c r="C43" s="31"/>
      <c r="D43" s="23"/>
      <c r="E43" s="24">
        <f>E45</f>
        <v>0</v>
      </c>
    </row>
    <row r="44" spans="1:9" s="25" customFormat="1" ht="17.25" customHeight="1">
      <c r="A44" s="21" t="s">
        <v>69</v>
      </c>
      <c r="B44" s="20" t="s">
        <v>79</v>
      </c>
      <c r="C44" s="20"/>
      <c r="D44" s="11"/>
      <c r="E44" s="10">
        <f>E45</f>
        <v>0</v>
      </c>
      <c r="I44" s="25" t="s">
        <v>93</v>
      </c>
    </row>
    <row r="45" spans="1:5" ht="32.25" customHeight="1">
      <c r="A45" s="3" t="s">
        <v>82</v>
      </c>
      <c r="B45" s="20" t="s">
        <v>79</v>
      </c>
      <c r="C45" s="20" t="s">
        <v>78</v>
      </c>
      <c r="D45" s="11"/>
      <c r="E45" s="10">
        <f>E47</f>
        <v>0</v>
      </c>
    </row>
    <row r="46" spans="1:5" ht="58.5" customHeight="1">
      <c r="A46" s="21" t="s">
        <v>80</v>
      </c>
      <c r="B46" s="20" t="s">
        <v>79</v>
      </c>
      <c r="C46" s="20" t="s">
        <v>77</v>
      </c>
      <c r="D46" s="11"/>
      <c r="E46" s="10">
        <f>E47</f>
        <v>0</v>
      </c>
    </row>
    <row r="47" spans="1:5" ht="32.25" customHeight="1">
      <c r="A47" s="19" t="s">
        <v>30</v>
      </c>
      <c r="B47" s="20" t="s">
        <v>79</v>
      </c>
      <c r="C47" s="20" t="s">
        <v>77</v>
      </c>
      <c r="D47" s="11" t="s">
        <v>72</v>
      </c>
      <c r="E47" s="10">
        <v>0</v>
      </c>
    </row>
    <row r="48" spans="1:5" ht="32.25" customHeight="1">
      <c r="A48" s="54" t="s">
        <v>44</v>
      </c>
      <c r="B48" s="55" t="s">
        <v>45</v>
      </c>
      <c r="C48" s="55"/>
      <c r="D48" s="55"/>
      <c r="E48" s="10">
        <f>E49</f>
        <v>89300</v>
      </c>
    </row>
    <row r="49" spans="1:5" ht="20.25" customHeight="1">
      <c r="A49" s="56" t="s">
        <v>40</v>
      </c>
      <c r="B49" s="57" t="s">
        <v>41</v>
      </c>
      <c r="C49" s="58"/>
      <c r="D49" s="59"/>
      <c r="E49" s="10">
        <v>89300</v>
      </c>
    </row>
    <row r="50" spans="1:5" ht="32.25" customHeight="1">
      <c r="A50" s="56" t="s">
        <v>82</v>
      </c>
      <c r="B50" s="57" t="s">
        <v>41</v>
      </c>
      <c r="C50" s="58" t="s">
        <v>96</v>
      </c>
      <c r="D50" s="59"/>
      <c r="E50" s="10">
        <v>89300</v>
      </c>
    </row>
    <row r="51" spans="1:5" ht="23.25" customHeight="1">
      <c r="A51" s="21" t="s">
        <v>40</v>
      </c>
      <c r="B51" s="20" t="s">
        <v>41</v>
      </c>
      <c r="C51" s="20" t="s">
        <v>86</v>
      </c>
      <c r="D51" s="11"/>
      <c r="E51" s="10">
        <f>E52</f>
        <v>89250</v>
      </c>
    </row>
    <row r="52" spans="1:5" ht="39" customHeight="1">
      <c r="A52" s="19" t="s">
        <v>30</v>
      </c>
      <c r="B52" s="20" t="s">
        <v>79</v>
      </c>
      <c r="C52" s="20" t="s">
        <v>86</v>
      </c>
      <c r="D52" s="11" t="s">
        <v>72</v>
      </c>
      <c r="E52" s="10">
        <v>89250</v>
      </c>
    </row>
    <row r="53" spans="1:5" ht="15">
      <c r="A53" s="29" t="s">
        <v>9</v>
      </c>
      <c r="B53" s="23" t="s">
        <v>20</v>
      </c>
      <c r="C53" s="23"/>
      <c r="D53" s="23"/>
      <c r="E53" s="24">
        <f>E59</f>
        <v>990000</v>
      </c>
    </row>
    <row r="54" spans="1:5" ht="14.25" customHeight="1" hidden="1">
      <c r="A54" s="13" t="s">
        <v>25</v>
      </c>
      <c r="B54" s="11" t="s">
        <v>21</v>
      </c>
      <c r="C54" s="11"/>
      <c r="D54" s="11"/>
      <c r="E54" s="10">
        <f>E56</f>
        <v>0</v>
      </c>
    </row>
    <row r="55" spans="1:5" ht="15" hidden="1">
      <c r="A55" s="19" t="s">
        <v>53</v>
      </c>
      <c r="B55" s="11" t="s">
        <v>21</v>
      </c>
      <c r="C55" s="11" t="s">
        <v>52</v>
      </c>
      <c r="D55" s="11"/>
      <c r="E55" s="10">
        <v>0</v>
      </c>
    </row>
    <row r="56" spans="1:5" ht="30" hidden="1">
      <c r="A56" s="13" t="s">
        <v>26</v>
      </c>
      <c r="B56" s="11" t="s">
        <v>21</v>
      </c>
      <c r="C56" s="11" t="s">
        <v>58</v>
      </c>
      <c r="D56" s="11"/>
      <c r="E56" s="10">
        <v>0</v>
      </c>
    </row>
    <row r="57" spans="1:5" ht="30" hidden="1">
      <c r="A57" s="19" t="s">
        <v>30</v>
      </c>
      <c r="B57" s="11" t="s">
        <v>21</v>
      </c>
      <c r="C57" s="11" t="s">
        <v>58</v>
      </c>
      <c r="D57" s="11" t="s">
        <v>72</v>
      </c>
      <c r="E57" s="10">
        <v>0</v>
      </c>
    </row>
    <row r="58" spans="1:5" ht="60.75" customHeight="1" hidden="1">
      <c r="A58" s="13" t="s">
        <v>39</v>
      </c>
      <c r="B58" s="11" t="s">
        <v>21</v>
      </c>
      <c r="C58" s="11" t="s">
        <v>58</v>
      </c>
      <c r="D58" s="11" t="s">
        <v>73</v>
      </c>
      <c r="E58" s="10">
        <v>0</v>
      </c>
    </row>
    <row r="59" spans="1:5" ht="15">
      <c r="A59" s="13" t="s">
        <v>10</v>
      </c>
      <c r="B59" s="11" t="s">
        <v>22</v>
      </c>
      <c r="C59" s="11"/>
      <c r="D59" s="11"/>
      <c r="E59" s="10">
        <f>E63+E68</f>
        <v>990000</v>
      </c>
    </row>
    <row r="60" spans="1:5" ht="15" hidden="1">
      <c r="A60" s="19" t="s">
        <v>53</v>
      </c>
      <c r="B60" s="11" t="s">
        <v>22</v>
      </c>
      <c r="C60" s="11" t="s">
        <v>52</v>
      </c>
      <c r="D60" s="11"/>
      <c r="E60" s="10">
        <f>E61</f>
        <v>0</v>
      </c>
    </row>
    <row r="61" spans="1:5" ht="60" hidden="1">
      <c r="A61" s="13" t="s">
        <v>37</v>
      </c>
      <c r="B61" s="11" t="s">
        <v>22</v>
      </c>
      <c r="C61" s="11" t="s">
        <v>59</v>
      </c>
      <c r="D61" s="11"/>
      <c r="E61" s="10">
        <f>E62</f>
        <v>0</v>
      </c>
    </row>
    <row r="62" spans="1:5" ht="45" customHeight="1" hidden="1">
      <c r="A62" s="13" t="s">
        <v>30</v>
      </c>
      <c r="B62" s="11" t="s">
        <v>22</v>
      </c>
      <c r="C62" s="11" t="s">
        <v>59</v>
      </c>
      <c r="D62" s="11" t="s">
        <v>38</v>
      </c>
      <c r="E62" s="10">
        <v>0</v>
      </c>
    </row>
    <row r="63" spans="1:5" ht="46.5" customHeight="1">
      <c r="A63" s="3" t="s">
        <v>82</v>
      </c>
      <c r="B63" s="11" t="s">
        <v>22</v>
      </c>
      <c r="C63" s="11" t="s">
        <v>78</v>
      </c>
      <c r="D63" s="11"/>
      <c r="E63" s="10">
        <f>E64</f>
        <v>490000</v>
      </c>
    </row>
    <row r="64" spans="1:5" ht="31.5" customHeight="1">
      <c r="A64" s="3" t="s">
        <v>61</v>
      </c>
      <c r="B64" s="11" t="s">
        <v>22</v>
      </c>
      <c r="C64" s="11" t="s">
        <v>81</v>
      </c>
      <c r="D64" s="11"/>
      <c r="E64" s="10">
        <v>490000</v>
      </c>
    </row>
    <row r="65" spans="1:5" ht="34.5" customHeight="1">
      <c r="A65" s="3" t="s">
        <v>30</v>
      </c>
      <c r="B65" s="11" t="s">
        <v>22</v>
      </c>
      <c r="C65" s="11" t="s">
        <v>81</v>
      </c>
      <c r="D65" s="11" t="s">
        <v>72</v>
      </c>
      <c r="E65" s="10">
        <v>490000</v>
      </c>
    </row>
    <row r="66" spans="1:5" ht="45" hidden="1">
      <c r="A66" s="13" t="s">
        <v>28</v>
      </c>
      <c r="B66" s="11" t="s">
        <v>22</v>
      </c>
      <c r="C66" s="11" t="s">
        <v>23</v>
      </c>
      <c r="D66" s="11"/>
      <c r="E66" s="10">
        <f>E67</f>
        <v>0</v>
      </c>
    </row>
    <row r="67" spans="1:5" ht="30" hidden="1">
      <c r="A67" s="13" t="s">
        <v>30</v>
      </c>
      <c r="B67" s="11" t="s">
        <v>22</v>
      </c>
      <c r="C67" s="11" t="s">
        <v>23</v>
      </c>
      <c r="D67" s="11" t="s">
        <v>34</v>
      </c>
      <c r="E67" s="10">
        <v>0</v>
      </c>
    </row>
    <row r="68" spans="1:5" ht="80.25" customHeight="1">
      <c r="A68" s="66" t="s">
        <v>80</v>
      </c>
      <c r="B68" s="11" t="s">
        <v>22</v>
      </c>
      <c r="C68" s="20" t="s">
        <v>77</v>
      </c>
      <c r="D68" s="11"/>
      <c r="E68" s="10">
        <f>E69</f>
        <v>500000</v>
      </c>
    </row>
    <row r="69" spans="1:5" ht="33" customHeight="1">
      <c r="A69" s="13" t="s">
        <v>30</v>
      </c>
      <c r="B69" s="11" t="s">
        <v>22</v>
      </c>
      <c r="C69" s="20" t="s">
        <v>77</v>
      </c>
      <c r="D69" s="11" t="s">
        <v>72</v>
      </c>
      <c r="E69" s="10">
        <v>500000</v>
      </c>
    </row>
    <row r="70" spans="1:5" ht="15">
      <c r="A70" s="30" t="s">
        <v>63</v>
      </c>
      <c r="B70" s="31" t="s">
        <v>62</v>
      </c>
      <c r="C70" s="31"/>
      <c r="D70" s="32"/>
      <c r="E70" s="33">
        <f>E71</f>
        <v>0</v>
      </c>
    </row>
    <row r="71" spans="1:5" ht="30" customHeight="1">
      <c r="A71" s="21" t="s">
        <v>53</v>
      </c>
      <c r="B71" s="20" t="s">
        <v>64</v>
      </c>
      <c r="C71" s="20" t="s">
        <v>52</v>
      </c>
      <c r="D71" s="20"/>
      <c r="E71" s="27">
        <f>E72</f>
        <v>0</v>
      </c>
    </row>
    <row r="72" spans="1:5" ht="15">
      <c r="A72" s="21" t="s">
        <v>66</v>
      </c>
      <c r="B72" s="20" t="s">
        <v>64</v>
      </c>
      <c r="C72" s="20" t="s">
        <v>65</v>
      </c>
      <c r="D72" s="20"/>
      <c r="E72" s="27">
        <f>E73</f>
        <v>0</v>
      </c>
    </row>
    <row r="73" spans="1:5" ht="15">
      <c r="A73" s="21" t="s">
        <v>66</v>
      </c>
      <c r="B73" s="20" t="s">
        <v>64</v>
      </c>
      <c r="C73" s="20" t="s">
        <v>65</v>
      </c>
      <c r="D73" s="20" t="s">
        <v>71</v>
      </c>
      <c r="E73" s="27">
        <v>0</v>
      </c>
    </row>
  </sheetData>
  <sheetProtection/>
  <mergeCells count="18">
    <mergeCell ref="C1:G5"/>
    <mergeCell ref="A16:A17"/>
    <mergeCell ref="B16:B17"/>
    <mergeCell ref="C16:C17"/>
    <mergeCell ref="D16:D17"/>
    <mergeCell ref="E16:E17"/>
    <mergeCell ref="A6:E8"/>
    <mergeCell ref="C14:C15"/>
    <mergeCell ref="D14:D15"/>
    <mergeCell ref="A12:A13"/>
    <mergeCell ref="A14:A15"/>
    <mergeCell ref="B14:B15"/>
    <mergeCell ref="B12:B13"/>
    <mergeCell ref="C12:C13"/>
    <mergeCell ref="E12:E13"/>
    <mergeCell ref="D11:E11"/>
    <mergeCell ref="E14:E15"/>
    <mergeCell ref="D12:D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1.421875" style="47" customWidth="1"/>
    <col min="2" max="2" width="6.8515625" style="47" customWidth="1"/>
    <col min="3" max="3" width="8.00390625" style="48" customWidth="1"/>
    <col min="4" max="4" width="10.28125" style="48" customWidth="1"/>
    <col min="5" max="5" width="5.28125" style="47" customWidth="1"/>
    <col min="6" max="6" width="12.421875" style="53" customWidth="1"/>
    <col min="7" max="16384" width="9.140625" style="47" customWidth="1"/>
  </cols>
  <sheetData>
    <row r="1" spans="3:6" s="1" customFormat="1" ht="59.25" customHeight="1">
      <c r="C1" s="7"/>
      <c r="D1" s="87" t="s">
        <v>103</v>
      </c>
      <c r="E1" s="88"/>
      <c r="F1" s="88"/>
    </row>
    <row r="2" spans="3:6" s="1" customFormat="1" ht="7.5" customHeight="1">
      <c r="C2" s="7"/>
      <c r="D2" s="88"/>
      <c r="E2" s="88"/>
      <c r="F2" s="88"/>
    </row>
    <row r="3" spans="3:6" s="1" customFormat="1" ht="3" customHeight="1">
      <c r="C3" s="7"/>
      <c r="D3" s="7"/>
      <c r="F3" s="9"/>
    </row>
    <row r="4" spans="1:6" s="1" customFormat="1" ht="24.75" customHeight="1">
      <c r="A4" s="85" t="s">
        <v>92</v>
      </c>
      <c r="B4" s="86"/>
      <c r="C4" s="86"/>
      <c r="D4" s="86"/>
      <c r="E4" s="86"/>
      <c r="F4" s="86"/>
    </row>
    <row r="5" spans="1:6" s="1" customFormat="1" ht="18.75" customHeight="1">
      <c r="A5" s="86"/>
      <c r="B5" s="86"/>
      <c r="C5" s="86"/>
      <c r="D5" s="86"/>
      <c r="E5" s="86"/>
      <c r="F5" s="86"/>
    </row>
    <row r="6" spans="5:6" ht="15">
      <c r="E6" s="89"/>
      <c r="F6" s="90"/>
    </row>
    <row r="7" spans="1:6" ht="12.75" customHeight="1">
      <c r="A7" s="84" t="s">
        <v>0</v>
      </c>
      <c r="B7" s="84" t="s">
        <v>11</v>
      </c>
      <c r="C7" s="83" t="s">
        <v>1</v>
      </c>
      <c r="D7" s="83" t="s">
        <v>12</v>
      </c>
      <c r="E7" s="84" t="s">
        <v>13</v>
      </c>
      <c r="F7" s="70" t="s">
        <v>91</v>
      </c>
    </row>
    <row r="8" spans="1:6" ht="12.75" customHeight="1">
      <c r="A8" s="84"/>
      <c r="B8" s="84"/>
      <c r="C8" s="83"/>
      <c r="D8" s="83"/>
      <c r="E8" s="84"/>
      <c r="F8" s="71"/>
    </row>
    <row r="9" spans="1:6" ht="24" customHeight="1">
      <c r="A9" s="39" t="s">
        <v>4</v>
      </c>
      <c r="B9" s="35">
        <v>791</v>
      </c>
      <c r="C9" s="36"/>
      <c r="D9" s="36"/>
      <c r="E9" s="35"/>
      <c r="F9" s="65">
        <f>F10</f>
        <v>2551300</v>
      </c>
    </row>
    <row r="10" spans="1:9" ht="12.75" customHeight="1">
      <c r="A10" s="84" t="s">
        <v>14</v>
      </c>
      <c r="B10" s="91">
        <v>791</v>
      </c>
      <c r="C10" s="92"/>
      <c r="D10" s="92"/>
      <c r="E10" s="91"/>
      <c r="F10" s="93">
        <f>F12+F23+F34+F39+F46+F53</f>
        <v>2551300</v>
      </c>
      <c r="G10" s="49"/>
      <c r="H10" s="49"/>
      <c r="I10" s="49"/>
    </row>
    <row r="11" spans="1:6" ht="15" customHeight="1">
      <c r="A11" s="84"/>
      <c r="B11" s="91"/>
      <c r="C11" s="92"/>
      <c r="D11" s="92"/>
      <c r="E11" s="91"/>
      <c r="F11" s="93"/>
    </row>
    <row r="12" spans="1:9" ht="15">
      <c r="A12" s="3" t="s">
        <v>15</v>
      </c>
      <c r="B12" s="2">
        <v>791</v>
      </c>
      <c r="C12" s="5" t="s">
        <v>16</v>
      </c>
      <c r="D12" s="5"/>
      <c r="E12" s="2"/>
      <c r="F12" s="8">
        <f>F13+F17+F20</f>
        <v>1370600</v>
      </c>
      <c r="G12" s="49"/>
      <c r="H12" s="49"/>
      <c r="I12" s="49"/>
    </row>
    <row r="13" spans="1:9" ht="45">
      <c r="A13" s="3" t="s">
        <v>24</v>
      </c>
      <c r="B13" s="2">
        <v>791</v>
      </c>
      <c r="C13" s="5" t="s">
        <v>17</v>
      </c>
      <c r="D13" s="50"/>
      <c r="E13" s="2"/>
      <c r="F13" s="8">
        <f>'приложение 3 '!E18</f>
        <v>613500</v>
      </c>
      <c r="G13" s="49"/>
      <c r="H13" s="49"/>
      <c r="I13" s="49"/>
    </row>
    <row r="14" spans="1:6" ht="31.5" customHeight="1">
      <c r="A14" s="3" t="s">
        <v>82</v>
      </c>
      <c r="B14" s="2">
        <v>791</v>
      </c>
      <c r="C14" s="5" t="s">
        <v>17</v>
      </c>
      <c r="D14" s="5" t="s">
        <v>76</v>
      </c>
      <c r="E14" s="2"/>
      <c r="F14" s="8">
        <f>'приложение 3 '!E19</f>
        <v>613500</v>
      </c>
    </row>
    <row r="15" spans="1:9" ht="30">
      <c r="A15" s="4" t="s">
        <v>6</v>
      </c>
      <c r="B15" s="2">
        <v>791</v>
      </c>
      <c r="C15" s="5" t="s">
        <v>17</v>
      </c>
      <c r="D15" s="5" t="s">
        <v>98</v>
      </c>
      <c r="E15" s="2"/>
      <c r="F15" s="8">
        <f>'приложение 3 '!E20</f>
        <v>613500</v>
      </c>
      <c r="G15" s="49"/>
      <c r="H15" s="49"/>
      <c r="I15" s="49"/>
    </row>
    <row r="16" spans="1:6" ht="30">
      <c r="A16" s="4" t="s">
        <v>29</v>
      </c>
      <c r="B16" s="2">
        <v>791</v>
      </c>
      <c r="C16" s="5" t="s">
        <v>17</v>
      </c>
      <c r="D16" s="11" t="s">
        <v>98</v>
      </c>
      <c r="E16" s="2">
        <v>100</v>
      </c>
      <c r="F16" s="8">
        <f>'приложение 3 '!E21</f>
        <v>613500</v>
      </c>
    </row>
    <row r="17" spans="1:6" ht="30">
      <c r="A17" s="4" t="s">
        <v>7</v>
      </c>
      <c r="B17" s="2">
        <v>791</v>
      </c>
      <c r="C17" s="5" t="s">
        <v>18</v>
      </c>
      <c r="D17" s="11" t="s">
        <v>99</v>
      </c>
      <c r="E17" s="2"/>
      <c r="F17" s="8">
        <f>'приложение 3 '!E22</f>
        <v>747100</v>
      </c>
    </row>
    <row r="18" spans="1:6" ht="30">
      <c r="A18" s="4" t="s">
        <v>29</v>
      </c>
      <c r="B18" s="2">
        <v>791</v>
      </c>
      <c r="C18" s="5" t="s">
        <v>18</v>
      </c>
      <c r="D18" s="11" t="s">
        <v>99</v>
      </c>
      <c r="E18" s="2">
        <v>100</v>
      </c>
      <c r="F18" s="8">
        <f>'приложение 3 '!E23</f>
        <v>383600</v>
      </c>
    </row>
    <row r="19" spans="1:6" ht="45">
      <c r="A19" s="4" t="s">
        <v>30</v>
      </c>
      <c r="B19" s="2">
        <v>791</v>
      </c>
      <c r="C19" s="5" t="s">
        <v>18</v>
      </c>
      <c r="D19" s="11" t="s">
        <v>99</v>
      </c>
      <c r="E19" s="2">
        <v>200</v>
      </c>
      <c r="F19" s="8">
        <f>'приложение 3 '!E24</f>
        <v>383600</v>
      </c>
    </row>
    <row r="20" spans="1:6" ht="15">
      <c r="A20" s="4" t="s">
        <v>32</v>
      </c>
      <c r="B20" s="2">
        <v>791</v>
      </c>
      <c r="C20" s="5" t="s">
        <v>31</v>
      </c>
      <c r="D20" s="5"/>
      <c r="E20" s="2"/>
      <c r="F20" s="8">
        <f>F21</f>
        <v>10000</v>
      </c>
    </row>
    <row r="21" spans="1:6" ht="15">
      <c r="A21" s="13" t="s">
        <v>53</v>
      </c>
      <c r="B21" s="2">
        <v>791</v>
      </c>
      <c r="C21" s="5" t="s">
        <v>31</v>
      </c>
      <c r="D21" s="20" t="s">
        <v>52</v>
      </c>
      <c r="E21" s="2"/>
      <c r="F21" s="8">
        <f>F22</f>
        <v>10000</v>
      </c>
    </row>
    <row r="22" spans="1:6" ht="15">
      <c r="A22" s="4" t="s">
        <v>33</v>
      </c>
      <c r="B22" s="2">
        <v>791</v>
      </c>
      <c r="C22" s="5" t="s">
        <v>31</v>
      </c>
      <c r="D22" s="20" t="s">
        <v>54</v>
      </c>
      <c r="E22" s="2">
        <v>800</v>
      </c>
      <c r="F22" s="8">
        <f>'приложение 3 '!E27</f>
        <v>10000</v>
      </c>
    </row>
    <row r="23" spans="1:6" s="1" customFormat="1" ht="19.5" customHeight="1">
      <c r="A23" s="22" t="s">
        <v>46</v>
      </c>
      <c r="B23" s="35">
        <v>791</v>
      </c>
      <c r="C23" s="36" t="s">
        <v>49</v>
      </c>
      <c r="D23" s="36"/>
      <c r="E23" s="36"/>
      <c r="F23" s="38">
        <f>F24</f>
        <v>101400</v>
      </c>
    </row>
    <row r="24" spans="1:6" s="1" customFormat="1" ht="18.75" customHeight="1">
      <c r="A24" s="21" t="s">
        <v>47</v>
      </c>
      <c r="B24" s="2">
        <v>791</v>
      </c>
      <c r="C24" s="5" t="s">
        <v>49</v>
      </c>
      <c r="D24" s="5"/>
      <c r="E24" s="5"/>
      <c r="F24" s="8">
        <f>'приложение 3 '!E33</f>
        <v>101400</v>
      </c>
    </row>
    <row r="25" spans="1:6" s="1" customFormat="1" ht="41.25" customHeight="1">
      <c r="A25" s="21" t="s">
        <v>57</v>
      </c>
      <c r="B25" s="2">
        <v>791</v>
      </c>
      <c r="C25" s="5" t="s">
        <v>49</v>
      </c>
      <c r="D25" s="20" t="s">
        <v>60</v>
      </c>
      <c r="E25" s="5"/>
      <c r="F25" s="8">
        <f>'приложение 3 '!E35</f>
        <v>101400</v>
      </c>
    </row>
    <row r="26" spans="1:6" s="1" customFormat="1" ht="45.75" customHeight="1">
      <c r="A26" s="21" t="s">
        <v>48</v>
      </c>
      <c r="B26" s="2">
        <v>791</v>
      </c>
      <c r="C26" s="5" t="s">
        <v>49</v>
      </c>
      <c r="D26" s="20" t="s">
        <v>100</v>
      </c>
      <c r="E26" s="10"/>
      <c r="F26" s="8">
        <f>'приложение 3 '!E35</f>
        <v>101400</v>
      </c>
    </row>
    <row r="27" spans="1:6" s="1" customFormat="1" ht="19.5" customHeight="1">
      <c r="A27" s="19" t="s">
        <v>29</v>
      </c>
      <c r="B27" s="2">
        <v>791</v>
      </c>
      <c r="C27" s="5" t="s">
        <v>49</v>
      </c>
      <c r="D27" s="20" t="s">
        <v>100</v>
      </c>
      <c r="E27" s="5" t="s">
        <v>74</v>
      </c>
      <c r="F27" s="34">
        <f>'приложение 3 '!E36</f>
        <v>0</v>
      </c>
    </row>
    <row r="28" spans="1:6" s="1" customFormat="1" ht="35.25" customHeight="1">
      <c r="A28" s="19" t="s">
        <v>30</v>
      </c>
      <c r="B28" s="2">
        <v>791</v>
      </c>
      <c r="C28" s="5" t="s">
        <v>49</v>
      </c>
      <c r="D28" s="41" t="s">
        <v>100</v>
      </c>
      <c r="E28" s="5" t="s">
        <v>72</v>
      </c>
      <c r="F28" s="34">
        <f>'приложение 3 '!E37</f>
        <v>101400</v>
      </c>
    </row>
    <row r="29" spans="1:6" s="1" customFormat="1" ht="19.5" customHeight="1" hidden="1">
      <c r="A29" s="26" t="s">
        <v>44</v>
      </c>
      <c r="B29" s="35">
        <v>791</v>
      </c>
      <c r="C29" s="36" t="s">
        <v>45</v>
      </c>
      <c r="D29" s="36"/>
      <c r="E29" s="36"/>
      <c r="F29" s="37">
        <f>'приложение 3 '!E38</f>
        <v>0</v>
      </c>
    </row>
    <row r="30" spans="1:6" s="1" customFormat="1" ht="19.5" customHeight="1" hidden="1">
      <c r="A30" s="21" t="s">
        <v>40</v>
      </c>
      <c r="B30" s="2">
        <v>791</v>
      </c>
      <c r="C30" s="5" t="s">
        <v>41</v>
      </c>
      <c r="D30" s="5"/>
      <c r="E30" s="5"/>
      <c r="F30" s="34">
        <f>'приложение 3 '!E39</f>
        <v>0</v>
      </c>
    </row>
    <row r="31" spans="1:6" s="1" customFormat="1" ht="19.5" customHeight="1" hidden="1">
      <c r="A31" s="21" t="s">
        <v>36</v>
      </c>
      <c r="B31" s="2">
        <v>791</v>
      </c>
      <c r="C31" s="5" t="s">
        <v>41</v>
      </c>
      <c r="D31" s="41" t="s">
        <v>35</v>
      </c>
      <c r="E31" s="5"/>
      <c r="F31" s="34">
        <f>'приложение 3 '!E40</f>
        <v>0</v>
      </c>
    </row>
    <row r="32" spans="1:6" s="1" customFormat="1" ht="60" customHeight="1" hidden="1">
      <c r="A32" s="21" t="s">
        <v>42</v>
      </c>
      <c r="B32" s="2">
        <v>791</v>
      </c>
      <c r="C32" s="5" t="s">
        <v>41</v>
      </c>
      <c r="D32" s="41" t="s">
        <v>43</v>
      </c>
      <c r="E32" s="5"/>
      <c r="F32" s="34">
        <f>'приложение 3 '!E41</f>
        <v>0</v>
      </c>
    </row>
    <row r="33" spans="1:6" s="1" customFormat="1" ht="47.25" customHeight="1" hidden="1">
      <c r="A33" s="21" t="s">
        <v>30</v>
      </c>
      <c r="B33" s="2">
        <v>791</v>
      </c>
      <c r="C33" s="5" t="s">
        <v>41</v>
      </c>
      <c r="D33" s="41" t="s">
        <v>43</v>
      </c>
      <c r="E33" s="5" t="s">
        <v>34</v>
      </c>
      <c r="F33" s="34">
        <f>'приложение 3 '!E42</f>
        <v>0</v>
      </c>
    </row>
    <row r="34" spans="1:7" s="1" customFormat="1" ht="36.75" customHeight="1">
      <c r="A34" s="26" t="s">
        <v>68</v>
      </c>
      <c r="B34" s="31" t="s">
        <v>70</v>
      </c>
      <c r="C34" s="31" t="s">
        <v>67</v>
      </c>
      <c r="D34" s="41"/>
      <c r="E34" s="5"/>
      <c r="F34" s="37">
        <f>F35</f>
        <v>0</v>
      </c>
      <c r="G34" s="46"/>
    </row>
    <row r="35" spans="1:6" s="1" customFormat="1" ht="18" customHeight="1">
      <c r="A35" s="21" t="s">
        <v>69</v>
      </c>
      <c r="B35" s="2">
        <v>791</v>
      </c>
      <c r="C35" s="57" t="s">
        <v>79</v>
      </c>
      <c r="D35" s="59"/>
      <c r="E35" s="11"/>
      <c r="F35" s="34">
        <f>F36</f>
        <v>0</v>
      </c>
    </row>
    <row r="36" spans="1:6" s="1" customFormat="1" ht="36.75" customHeight="1">
      <c r="A36" s="56" t="s">
        <v>82</v>
      </c>
      <c r="B36" s="2">
        <v>791</v>
      </c>
      <c r="C36" s="57" t="s">
        <v>79</v>
      </c>
      <c r="D36" s="58" t="s">
        <v>78</v>
      </c>
      <c r="E36" s="11"/>
      <c r="F36" s="34">
        <f>F37</f>
        <v>0</v>
      </c>
    </row>
    <row r="37" spans="1:6" s="1" customFormat="1" ht="63" customHeight="1">
      <c r="A37" s="56" t="s">
        <v>84</v>
      </c>
      <c r="B37" s="2">
        <v>791</v>
      </c>
      <c r="C37" s="57" t="s">
        <v>79</v>
      </c>
      <c r="D37" s="58" t="s">
        <v>77</v>
      </c>
      <c r="E37" s="11"/>
      <c r="F37" s="34">
        <f>F38</f>
        <v>0</v>
      </c>
    </row>
    <row r="38" spans="1:6" s="1" customFormat="1" ht="19.5" customHeight="1">
      <c r="A38" s="19" t="s">
        <v>30</v>
      </c>
      <c r="B38" s="2">
        <v>791</v>
      </c>
      <c r="C38" s="20" t="s">
        <v>79</v>
      </c>
      <c r="D38" s="58" t="s">
        <v>77</v>
      </c>
      <c r="E38" s="11" t="s">
        <v>72</v>
      </c>
      <c r="F38" s="34">
        <f>'приложение 3 '!E47</f>
        <v>0</v>
      </c>
    </row>
    <row r="39" spans="1:6" s="1" customFormat="1" ht="19.5" customHeight="1">
      <c r="A39" s="54" t="s">
        <v>44</v>
      </c>
      <c r="B39" s="2">
        <v>791</v>
      </c>
      <c r="C39" s="55" t="s">
        <v>45</v>
      </c>
      <c r="D39" s="55"/>
      <c r="E39" s="11"/>
      <c r="F39" s="34">
        <f>F40</f>
        <v>89300</v>
      </c>
    </row>
    <row r="40" spans="1:6" s="1" customFormat="1" ht="19.5" customHeight="1">
      <c r="A40" s="56" t="s">
        <v>40</v>
      </c>
      <c r="B40" s="2">
        <v>791</v>
      </c>
      <c r="C40" s="57" t="s">
        <v>41</v>
      </c>
      <c r="D40" s="59"/>
      <c r="E40" s="11"/>
      <c r="F40" s="34">
        <f>F41</f>
        <v>89300</v>
      </c>
    </row>
    <row r="41" spans="1:6" s="1" customFormat="1" ht="35.25" customHeight="1">
      <c r="A41" s="56" t="s">
        <v>82</v>
      </c>
      <c r="B41" s="2">
        <v>791</v>
      </c>
      <c r="C41" s="57" t="s">
        <v>41</v>
      </c>
      <c r="D41" s="58" t="s">
        <v>78</v>
      </c>
      <c r="E41" s="11"/>
      <c r="F41" s="34">
        <v>89300</v>
      </c>
    </row>
    <row r="42" spans="1:6" s="1" customFormat="1" ht="93" customHeight="1">
      <c r="A42" s="56" t="s">
        <v>84</v>
      </c>
      <c r="B42" s="2">
        <v>791</v>
      </c>
      <c r="C42" s="57" t="s">
        <v>41</v>
      </c>
      <c r="D42" s="58" t="s">
        <v>85</v>
      </c>
      <c r="E42" s="11"/>
      <c r="F42" s="34">
        <f>F43</f>
        <v>0</v>
      </c>
    </row>
    <row r="43" spans="1:6" ht="45">
      <c r="A43" s="63" t="s">
        <v>30</v>
      </c>
      <c r="B43" s="2">
        <v>791</v>
      </c>
      <c r="C43" s="5" t="s">
        <v>41</v>
      </c>
      <c r="D43" s="64" t="s">
        <v>85</v>
      </c>
      <c r="E43" s="5" t="s">
        <v>72</v>
      </c>
      <c r="F43" s="8">
        <v>0</v>
      </c>
    </row>
    <row r="44" spans="1:6" ht="15">
      <c r="A44" s="63" t="s">
        <v>87</v>
      </c>
      <c r="B44" s="2">
        <v>791</v>
      </c>
      <c r="C44" s="5" t="s">
        <v>41</v>
      </c>
      <c r="D44" s="64" t="s">
        <v>88</v>
      </c>
      <c r="E44" s="5"/>
      <c r="F44" s="8">
        <f>F45</f>
        <v>89300</v>
      </c>
    </row>
    <row r="45" spans="1:6" ht="30">
      <c r="A45" s="63"/>
      <c r="B45" s="2">
        <v>791</v>
      </c>
      <c r="C45" s="5" t="s">
        <v>41</v>
      </c>
      <c r="D45" s="64" t="s">
        <v>88</v>
      </c>
      <c r="E45" s="5" t="s">
        <v>72</v>
      </c>
      <c r="F45" s="8">
        <v>89300</v>
      </c>
    </row>
    <row r="46" spans="1:6" s="46" customFormat="1" ht="14.25">
      <c r="A46" s="39" t="s">
        <v>10</v>
      </c>
      <c r="B46" s="35">
        <v>791</v>
      </c>
      <c r="C46" s="36" t="s">
        <v>22</v>
      </c>
      <c r="D46" s="36"/>
      <c r="E46" s="36"/>
      <c r="F46" s="38">
        <f>F48</f>
        <v>990000</v>
      </c>
    </row>
    <row r="47" spans="1:6" s="1" customFormat="1" ht="15" hidden="1">
      <c r="A47" s="19" t="s">
        <v>53</v>
      </c>
      <c r="B47" s="2">
        <v>791</v>
      </c>
      <c r="C47" s="5" t="s">
        <v>22</v>
      </c>
      <c r="D47" s="11" t="s">
        <v>52</v>
      </c>
      <c r="E47" s="5"/>
      <c r="F47" s="8" t="e">
        <f>#REF!</f>
        <v>#REF!</v>
      </c>
    </row>
    <row r="48" spans="1:6" s="1" customFormat="1" ht="37.5" customHeight="1">
      <c r="A48" s="56" t="s">
        <v>82</v>
      </c>
      <c r="B48" s="2">
        <v>791</v>
      </c>
      <c r="C48" s="5" t="s">
        <v>22</v>
      </c>
      <c r="D48" s="58" t="s">
        <v>78</v>
      </c>
      <c r="E48" s="5"/>
      <c r="F48" s="8">
        <f>F49+F51</f>
        <v>990000</v>
      </c>
    </row>
    <row r="49" spans="1:6" s="1" customFormat="1" ht="27.75" customHeight="1">
      <c r="A49" s="3" t="s">
        <v>61</v>
      </c>
      <c r="B49" s="2">
        <v>791</v>
      </c>
      <c r="C49" s="5" t="s">
        <v>22</v>
      </c>
      <c r="D49" s="60" t="s">
        <v>101</v>
      </c>
      <c r="E49" s="59"/>
      <c r="F49" s="61">
        <f>F50</f>
        <v>490000</v>
      </c>
    </row>
    <row r="50" spans="1:6" s="1" customFormat="1" ht="30" customHeight="1">
      <c r="A50" s="3" t="s">
        <v>30</v>
      </c>
      <c r="B50" s="2">
        <v>791</v>
      </c>
      <c r="C50" s="5" t="s">
        <v>22</v>
      </c>
      <c r="D50" s="60" t="s">
        <v>101</v>
      </c>
      <c r="E50" s="59" t="s">
        <v>72</v>
      </c>
      <c r="F50" s="61">
        <f>'приложение 3 '!E65</f>
        <v>490000</v>
      </c>
    </row>
    <row r="51" spans="1:6" s="1" customFormat="1" ht="60.75" customHeight="1">
      <c r="A51" s="56" t="s">
        <v>84</v>
      </c>
      <c r="B51" s="2">
        <v>791</v>
      </c>
      <c r="C51" s="5" t="s">
        <v>22</v>
      </c>
      <c r="D51" s="62" t="s">
        <v>77</v>
      </c>
      <c r="E51" s="5"/>
      <c r="F51" s="61">
        <f>F52</f>
        <v>500000</v>
      </c>
    </row>
    <row r="52" spans="1:6" s="1" customFormat="1" ht="35.25" customHeight="1">
      <c r="A52" s="13" t="s">
        <v>27</v>
      </c>
      <c r="B52" s="2">
        <v>791</v>
      </c>
      <c r="C52" s="5" t="s">
        <v>22</v>
      </c>
      <c r="D52" s="62" t="s">
        <v>77</v>
      </c>
      <c r="E52" s="5" t="s">
        <v>72</v>
      </c>
      <c r="F52" s="61">
        <f>'приложение 3 '!E69</f>
        <v>500000</v>
      </c>
    </row>
    <row r="53" spans="1:6" s="52" customFormat="1" ht="15">
      <c r="A53" s="42" t="s">
        <v>66</v>
      </c>
      <c r="B53" s="40">
        <v>791</v>
      </c>
      <c r="C53" s="43" t="s">
        <v>89</v>
      </c>
      <c r="D53" s="43"/>
      <c r="E53" s="44"/>
      <c r="F53" s="51">
        <f>F54</f>
        <v>0</v>
      </c>
    </row>
    <row r="54" spans="1:6" ht="15">
      <c r="A54" s="21" t="s">
        <v>53</v>
      </c>
      <c r="B54" s="6">
        <v>791</v>
      </c>
      <c r="C54" s="20" t="s">
        <v>64</v>
      </c>
      <c r="D54" s="20" t="s">
        <v>52</v>
      </c>
      <c r="E54" s="20"/>
      <c r="F54" s="27">
        <f>F55</f>
        <v>0</v>
      </c>
    </row>
    <row r="55" spans="1:6" ht="15">
      <c r="A55" s="21" t="s">
        <v>66</v>
      </c>
      <c r="B55" s="6">
        <v>791</v>
      </c>
      <c r="C55" s="20" t="s">
        <v>64</v>
      </c>
      <c r="D55" s="20" t="s">
        <v>65</v>
      </c>
      <c r="E55" s="20"/>
      <c r="F55" s="27">
        <f>F56</f>
        <v>0</v>
      </c>
    </row>
    <row r="56" spans="1:6" ht="15">
      <c r="A56" s="21" t="s">
        <v>66</v>
      </c>
      <c r="B56" s="6">
        <v>791</v>
      </c>
      <c r="C56" s="20" t="s">
        <v>64</v>
      </c>
      <c r="D56" s="20" t="s">
        <v>65</v>
      </c>
      <c r="E56" s="20" t="s">
        <v>71</v>
      </c>
      <c r="F56" s="27">
        <v>0</v>
      </c>
    </row>
  </sheetData>
  <sheetProtection/>
  <mergeCells count="15">
    <mergeCell ref="A10:A11"/>
    <mergeCell ref="B10:B11"/>
    <mergeCell ref="C10:C11"/>
    <mergeCell ref="D10:D11"/>
    <mergeCell ref="E10:E11"/>
    <mergeCell ref="F10:F11"/>
    <mergeCell ref="C7:C8"/>
    <mergeCell ref="D7:D8"/>
    <mergeCell ref="E7:E8"/>
    <mergeCell ref="F7:F8"/>
    <mergeCell ref="A4:F5"/>
    <mergeCell ref="D1:F2"/>
    <mergeCell ref="E6:F6"/>
    <mergeCell ref="A7:A8"/>
    <mergeCell ref="B7:B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Ижбердинский</cp:lastModifiedBy>
  <cp:lastPrinted>2022-08-15T05:37:33Z</cp:lastPrinted>
  <dcterms:created xsi:type="dcterms:W3CDTF">1996-10-08T23:32:33Z</dcterms:created>
  <dcterms:modified xsi:type="dcterms:W3CDTF">2022-08-15T05:39:42Z</dcterms:modified>
  <cp:category/>
  <cp:version/>
  <cp:contentType/>
  <cp:contentStatus/>
</cp:coreProperties>
</file>